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r:id="rId2"/>
  </sheets>
  <definedNames>
    <definedName name="_xlnm.Print_Area" localSheetId="0">Sheet1!$A$1:$K$78</definedName>
  </definedNames>
  <calcPr calcId="145621"/>
</workbook>
</file>

<file path=xl/calcChain.xml><?xml version="1.0" encoding="utf-8"?>
<calcChain xmlns="http://schemas.openxmlformats.org/spreadsheetml/2006/main">
  <c r="J5" i="1" l="1"/>
  <c r="J16" i="1"/>
  <c r="J32" i="1"/>
  <c r="J17" i="1"/>
  <c r="J13" i="1"/>
  <c r="J15" i="1"/>
  <c r="J18" i="1" l="1"/>
  <c r="J48" i="1"/>
  <c r="J64" i="1"/>
  <c r="J7" i="1"/>
  <c r="J50" i="1" l="1"/>
  <c r="I5" i="1"/>
  <c r="I7" i="1" s="1"/>
  <c r="I64" i="1"/>
  <c r="I48" i="1" l="1"/>
  <c r="I50" i="1" s="1"/>
  <c r="H5" i="1" l="1"/>
  <c r="H7" i="1" s="1"/>
  <c r="H18" i="1" l="1"/>
  <c r="H48" i="1" s="1"/>
  <c r="H50" i="1" s="1"/>
  <c r="H64" i="1" l="1"/>
  <c r="G64" i="1" l="1"/>
  <c r="F56" i="1"/>
  <c r="F64" i="1" s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<sst xmlns="http://schemas.openxmlformats.org/spreadsheetml/2006/main" count="564" uniqueCount="212">
  <si>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</si>
  <si>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</si>
  <si>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</si>
  <si>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</si>
  <si>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</si>
  <si>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</si>
  <si>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</si>
  <si>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</si>
  <si>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</si>
  <si>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</si>
  <si>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</si>
  <si>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</si>
  <si>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</si>
  <si>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</si>
  <si>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</si>
  <si>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</si>
  <si>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</si>
  <si>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</si>
  <si>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</si>
  <si>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</si>
  <si>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</si>
  <si>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</si>
  <si>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</si>
  <si>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</si>
  <si>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</si>
  <si>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</si>
  <si>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</si>
  <si>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</si>
  <si>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</si>
  <si>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</si>
  <si>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</si>
  <si>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</si>
  <si>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</si>
  <si>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</si>
  <si>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</si>
  <si>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</si>
  <si>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</si>
  <si>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</si>
  <si>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</si>
  <si>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</si>
  <si>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</si>
  <si>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</si>
  <si>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</si>
  <si>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</si>
  <si>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</si>
  <si>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</si>
  <si>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</si>
  <si>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</si>
  <si>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</si>
  <si>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</si>
  <si>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</si>
  <si>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</si>
  <si>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</si>
  <si>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</si>
  <si>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</si>
  <si>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</si>
  <si>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</si>
  <si>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</si>
  <si>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</si>
  <si>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</si>
  <si>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</si>
  <si>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</si>
  <si>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</si>
  <si>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</si>
  <si>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</si>
  <si>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</si>
  <si>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</si>
  <si>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</si>
  <si>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</si>
  <si>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</si>
  <si>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</si>
  <si>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</si>
  <si>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</si>
  <si>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</si>
  <si>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</si>
  <si>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</si>
  <si>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</si>
  <si>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</si>
  <si>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</si>
  <si>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</si>
  <si>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</si>
  <si>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</si>
  <si>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</si>
  <si>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</si>
  <si>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</si>
  <si>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</si>
  <si>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</si>
  <si>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</si>
  <si>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</si>
  <si>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</si>
  <si>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</si>
  <si>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</si>
  <si>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</si>
  <si>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</si>
  <si>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</si>
  <si>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</si>
  <si>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</si>
  <si>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</si>
  <si>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</si>
  <si>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</si>
  <si>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</si>
  <si>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</si>
  <si>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</si>
  <si>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</si>
  <si>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</si>
  <si>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</si>
  <si>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</si>
  <si>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</si>
  <si>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</si>
  <si>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</si>
  <si>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</si>
  <si>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</si>
  <si>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</si>
  <si>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</si>
  <si>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</si>
  <si>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</si>
  <si>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</si>
  <si>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</si>
  <si>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</si>
  <si>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</si>
  <si>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</si>
  <si>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</si>
  <si>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</si>
  <si>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</si>
  <si>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</si>
  <si>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</si>
  <si>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</si>
  <si>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</si>
  <si>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</si>
  <si>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</si>
  <si>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</si>
  <si>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</si>
  <si>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</si>
  <si>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</si>
  <si>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</si>
  <si>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</si>
  <si>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</si>
  <si>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</si>
  <si>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</si>
  <si>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</si>
  <si>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</si>
  <si>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</si>
  <si>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</si>
  <si>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</si>
  <si>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</si>
  <si>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</si>
  <si>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</si>
  <si>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</si>
  <si>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</si>
  <si>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</si>
  <si>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</si>
  <si>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</si>
  <si>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</si>
  <si>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</si>
  <si>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</si>
  <si>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</si>
  <si>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</si>
  <si>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</si>
  <si>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</si>
  <si>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</si>
  <si>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</si>
  <si>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</si>
  <si>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</si>
  <si>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</si>
  <si>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</si>
  <si>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</si>
  <si>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</si>
  <si>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</si>
  <si>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</si>
  <si>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</si>
  <si>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</si>
  <si>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</si>
  <si>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</si>
  <si>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</si>
  <si>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</si>
  <si>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</si>
  <si>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</si>
  <si>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</si>
  <si>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</si>
  <si>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</si>
  <si>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</si>
  <si>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</si>
  <si>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</si>
  <si>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</si>
  <si>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</si>
  <si>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</si>
  <si>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</si>
  <si>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</si>
  <si>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</si>
  <si>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</si>
  <si>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</si>
  <si>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</si>
  <si>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</si>
  <si>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</si>
  <si>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</si>
  <si>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</si>
  <si>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</si>
  <si>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</si>
  <si>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</si>
  <si>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</si>
  <si>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</si>
  <si>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We disbursed taxes owed to the Burlington School District</t>
  </si>
  <si>
    <t>We will be submitting reimbursement of TIF expenditures on December 23 with the Vermont Municipal Bank</t>
  </si>
  <si>
    <t>New account opened to track restricted dollars</t>
  </si>
  <si>
    <t>D</t>
  </si>
  <si>
    <t>Account closed</t>
  </si>
  <si>
    <t>E</t>
  </si>
  <si>
    <t>F</t>
  </si>
  <si>
    <t>Write down of Burlington Telecom</t>
  </si>
  <si>
    <t>We will be submitting reimbursement of Capital  expenditures on December 23 with the Vermont Municipal Bank</t>
  </si>
  <si>
    <t>G</t>
  </si>
  <si>
    <t>Reimbursement of expenses from refinance deal will improve December outstanding balance owed to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</si>
</sst>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0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2" fillId="0" borderId="0" xfId="0" applyFont="1"/>
    <xf numFmtId="164" fontId="5" fillId="2" borderId="9" xfId="1" applyNumberFormat="1" applyFont="1" applyFill="1" applyBorder="1"/>
    <xf numFmtId="0" fontId="16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164" fontId="5" fillId="4" borderId="1" xfId="1" applyNumberFormat="1" applyFont="1" applyFill="1" applyBorder="1"/>
    <xf numFmtId="0" fontId="0" fillId="4" borderId="0" xfId="0" applyFill="1"/>
    <xf numFmtId="164" fontId="5" fillId="4" borderId="0" xfId="1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/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2" applyFont="1" applyBorder="1" applyAlignment="1" applyProtection="1">
      <alignment vertical="top" wrapText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5" xfId="2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vertical="top" wrapText="1" readingOrder="1"/>
      <protection locked="0"/>
    </xf>
    <xf numFmtId="0" fontId="16" fillId="0" borderId="3" xfId="2" applyFont="1" applyBorder="1" applyAlignment="1" applyProtection="1">
      <alignment vertical="top" wrapText="1" readingOrder="1"/>
      <protection locked="0"/>
    </xf>
    <xf numFmtId="0" fontId="18" fillId="0" borderId="3" xfId="2" applyFont="1" applyBorder="1" applyAlignment="1" applyProtection="1">
      <alignment vertical="top" wrapText="1"/>
      <protection locked="0"/>
    </xf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9" fillId="0" borderId="0" xfId="0" applyFont="1"/>
    <xf numFmtId="0" fontId="19" fillId="4" borderId="0" xfId="0" applyFont="1" applyFill="1"/>
    <xf numFmtId="164" fontId="19" fillId="2" borderId="10" xfId="1" applyNumberFormat="1" applyFont="1" applyFill="1" applyBorder="1"/>
    <xf numFmtId="0" fontId="19" fillId="2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workbookViewId="0">
      <selection sqref="A1:G1"/>
    </sheetView>
  </sheetViews>
  <sheetFormatPr defaultRowHeight="18.75" x14ac:dyDescent="0.3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10" width="25.140625" customWidth="1"/>
    <col min="11" max="11" width="6.5703125" style="97" customWidth="1"/>
    <col min="12" max="12" width="12.28515625" bestFit="1" customWidth="1"/>
  </cols>
  <sheetData>
    <row r="1" spans="1:12" ht="31.5" x14ac:dyDescent="0.5">
      <c r="A1" s="66" t="s">
        <v>0</v>
      </c>
      <c r="B1" s="66"/>
      <c r="C1" s="66"/>
      <c r="D1" s="66"/>
      <c r="E1" s="66"/>
      <c r="F1" s="66"/>
      <c r="G1" s="66"/>
      <c r="H1" s="5"/>
      <c r="I1" s="5"/>
      <c r="J1" s="5"/>
    </row>
    <row r="2" spans="1:12" ht="20.100000000000001" customHeight="1" x14ac:dyDescent="0.35">
      <c r="A2" s="67" t="s">
        <v>1</v>
      </c>
      <c r="B2" s="67"/>
      <c r="C2" s="67"/>
      <c r="D2" s="67"/>
      <c r="E2" s="67"/>
      <c r="F2" s="2" t="s">
        <v>1</v>
      </c>
      <c r="G2" s="2"/>
      <c r="H2" s="2"/>
      <c r="I2" s="2"/>
      <c r="J2" s="2"/>
    </row>
    <row r="3" spans="1:12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</row>
    <row r="4" spans="1:12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</row>
    <row r="5" spans="1:12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97" t="s">
        <v>112</v>
      </c>
    </row>
    <row r="6" spans="1:12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97" t="s">
        <v>112</v>
      </c>
    </row>
    <row r="7" spans="1:12" ht="18" customHeight="1" thickBot="1" x14ac:dyDescent="0.35">
      <c r="A7" s="9"/>
      <c r="B7" s="10"/>
      <c r="C7" s="10"/>
      <c r="D7" s="10"/>
      <c r="E7" s="41" t="s">
        <v>179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97" t="s">
        <v>1</v>
      </c>
    </row>
    <row r="8" spans="1:12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</row>
    <row r="9" spans="1:12" ht="18" customHeight="1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97" t="s">
        <v>1</v>
      </c>
      <c r="L9" s="46"/>
    </row>
    <row r="10" spans="1:12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97" t="s">
        <v>1</v>
      </c>
    </row>
    <row r="11" spans="1:12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97" t="s">
        <v>1</v>
      </c>
    </row>
    <row r="12" spans="1:12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97" t="s">
        <v>1</v>
      </c>
    </row>
    <row r="13" spans="1:12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1113753-686951.36</f>
        <v>426801.64</v>
      </c>
      <c r="K13" s="97" t="s">
        <v>115</v>
      </c>
    </row>
    <row r="14" spans="1:12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97" t="s">
        <v>1</v>
      </c>
    </row>
    <row r="15" spans="1:12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97" t="s">
        <v>1</v>
      </c>
      <c r="L15" s="46"/>
    </row>
    <row r="16" spans="1:12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97" t="s">
        <v>1</v>
      </c>
      <c r="L16" s="46"/>
    </row>
    <row r="17" spans="1:12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97" t="s">
        <v>1</v>
      </c>
      <c r="L17" s="46"/>
    </row>
    <row r="18" spans="1:12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97" t="s">
        <v>1</v>
      </c>
    </row>
    <row r="19" spans="1:12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97" t="s">
        <v>1</v>
      </c>
    </row>
    <row r="20" spans="1:12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97" t="s">
        <v>1</v>
      </c>
    </row>
    <row r="21" spans="1:12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97" t="s">
        <v>1</v>
      </c>
    </row>
    <row r="22" spans="1:12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97" t="s">
        <v>1</v>
      </c>
    </row>
    <row r="23" spans="1:12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97" t="s">
        <v>1</v>
      </c>
    </row>
    <row r="24" spans="1:12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97" t="s">
        <v>1</v>
      </c>
    </row>
    <row r="25" spans="1:12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97" t="s">
        <v>1</v>
      </c>
    </row>
    <row r="26" spans="1:12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97" t="s">
        <v>1</v>
      </c>
    </row>
    <row r="27" spans="1:12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97" t="s">
        <v>1</v>
      </c>
    </row>
    <row r="28" spans="1:12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97" t="s">
        <v>1</v>
      </c>
    </row>
    <row r="29" spans="1:12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97" t="s">
        <v>1</v>
      </c>
    </row>
    <row r="30" spans="1:12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97" t="s">
        <v>1</v>
      </c>
    </row>
    <row r="31" spans="1:12" ht="18" customHeight="1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97" t="s">
        <v>1</v>
      </c>
    </row>
    <row r="32" spans="1:12" ht="18" customHeight="1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97" t="s">
        <v>1</v>
      </c>
      <c r="L32" s="46"/>
    </row>
    <row r="33" spans="1:12" s="64" customFormat="1" ht="18" customHeight="1" x14ac:dyDescent="0.3">
      <c r="A33" s="60"/>
      <c r="B33" s="61" t="s">
        <v>75</v>
      </c>
      <c r="C33" s="61" t="s">
        <v>73</v>
      </c>
      <c r="D33" s="61" t="s">
        <v>199</v>
      </c>
      <c r="E33" s="62" t="s">
        <v>200</v>
      </c>
      <c r="F33" s="63"/>
      <c r="G33" s="63"/>
      <c r="H33" s="63"/>
      <c r="I33" s="63"/>
      <c r="J33" s="63">
        <v>188183</v>
      </c>
      <c r="K33" s="98" t="s">
        <v>120</v>
      </c>
      <c r="L33" s="65"/>
    </row>
    <row r="34" spans="1:12" ht="18" customHeight="1" x14ac:dyDescent="0.3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97" t="s">
        <v>1</v>
      </c>
    </row>
    <row r="35" spans="1:12" ht="18" customHeight="1" x14ac:dyDescent="0.3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97" t="s">
        <v>1</v>
      </c>
    </row>
    <row r="36" spans="1:12" ht="18" customHeight="1" x14ac:dyDescent="0.3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97" t="s">
        <v>1</v>
      </c>
    </row>
    <row r="37" spans="1:12" ht="18" customHeight="1" x14ac:dyDescent="0.3">
      <c r="A37" s="9" t="s">
        <v>85</v>
      </c>
      <c r="B37" s="10" t="s">
        <v>86</v>
      </c>
      <c r="C37" s="10" t="s">
        <v>34</v>
      </c>
      <c r="D37" s="10" t="s">
        <v>10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99" t="s">
        <v>1</v>
      </c>
    </row>
    <row r="38" spans="1:12" ht="18" customHeight="1" x14ac:dyDescent="0.3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97" t="s">
        <v>1</v>
      </c>
    </row>
    <row r="39" spans="1:12" ht="18" customHeight="1" x14ac:dyDescent="0.3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194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97" t="s">
        <v>204</v>
      </c>
    </row>
    <row r="40" spans="1:12" ht="18" customHeight="1" x14ac:dyDescent="0.3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97" t="s">
        <v>1</v>
      </c>
    </row>
    <row r="41" spans="1:12" ht="18" customHeight="1" x14ac:dyDescent="0.3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97" t="s">
        <v>1</v>
      </c>
    </row>
    <row r="42" spans="1:12" ht="18" customHeight="1" x14ac:dyDescent="0.3">
      <c r="A42" s="9"/>
      <c r="B42" s="10"/>
      <c r="C42" s="10" t="s">
        <v>81</v>
      </c>
      <c r="D42" s="10" t="s">
        <v>14</v>
      </c>
      <c r="E42" s="11" t="s">
        <v>193</v>
      </c>
      <c r="F42" s="12"/>
      <c r="G42" s="12"/>
      <c r="H42" s="12"/>
      <c r="I42" s="12">
        <v>133818.60999999999</v>
      </c>
      <c r="J42" s="12">
        <v>133818.60999999999</v>
      </c>
      <c r="K42" s="97" t="s">
        <v>1</v>
      </c>
    </row>
    <row r="43" spans="1:12" ht="18" customHeight="1" x14ac:dyDescent="0.3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97" t="s">
        <v>1</v>
      </c>
    </row>
    <row r="44" spans="1:12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97" t="s">
        <v>1</v>
      </c>
    </row>
    <row r="45" spans="1:12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97" t="s">
        <v>1</v>
      </c>
    </row>
    <row r="46" spans="1:12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97" t="s">
        <v>1</v>
      </c>
    </row>
    <row r="47" spans="1:12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97" t="s">
        <v>1</v>
      </c>
    </row>
    <row r="48" spans="1:12" ht="18" customHeight="1" thickBot="1" x14ac:dyDescent="0.35">
      <c r="A48" s="37"/>
      <c r="B48" s="38"/>
      <c r="C48" s="38"/>
      <c r="D48" s="38"/>
      <c r="E48" s="41" t="s">
        <v>180</v>
      </c>
      <c r="F48" s="42">
        <f>SUM(F9:F47)</f>
        <v>22550334.259999998</v>
      </c>
      <c r="G48" s="42">
        <f t="shared" ref="G48:J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22749166.260000005</v>
      </c>
    </row>
    <row r="49" spans="1:11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</row>
    <row r="50" spans="1:11" ht="19.5" thickBot="1" x14ac:dyDescent="0.35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J50" si="2">G7+G48</f>
        <v>27333150.599999998</v>
      </c>
      <c r="H50" s="42">
        <f t="shared" si="2"/>
        <v>28220657.93</v>
      </c>
      <c r="I50" s="42">
        <f t="shared" si="2"/>
        <v>44254588.219999999</v>
      </c>
      <c r="J50" s="42">
        <f t="shared" si="2"/>
        <v>27898411.220000006</v>
      </c>
    </row>
    <row r="51" spans="1:11" ht="19.5" thickTop="1" x14ac:dyDescent="0.3">
      <c r="A51" s="13"/>
      <c r="B51" s="14"/>
      <c r="C51" s="14"/>
      <c r="D51" s="14"/>
      <c r="E51" s="13"/>
      <c r="F51" s="13"/>
      <c r="G51" s="13"/>
      <c r="H51" s="13"/>
      <c r="I51" s="13"/>
      <c r="J51" s="13"/>
    </row>
    <row r="52" spans="1:11" ht="31.5" x14ac:dyDescent="0.5">
      <c r="A52" s="68" t="s">
        <v>106</v>
      </c>
      <c r="B52" s="68"/>
      <c r="C52" s="68"/>
      <c r="D52" s="68"/>
      <c r="E52" s="68"/>
      <c r="F52" s="13"/>
      <c r="G52" s="13"/>
      <c r="H52" s="13"/>
      <c r="I52" s="13"/>
      <c r="J52" s="13"/>
    </row>
    <row r="53" spans="1:11" ht="23.25" x14ac:dyDescent="0.35">
      <c r="A53" s="69" t="s">
        <v>107</v>
      </c>
      <c r="B53" s="69"/>
      <c r="C53" s="69"/>
      <c r="D53" s="69"/>
      <c r="E53" s="69"/>
      <c r="F53" s="13"/>
      <c r="G53" s="13"/>
      <c r="H53" s="13"/>
      <c r="I53" s="13"/>
      <c r="J53" s="13"/>
    </row>
    <row r="54" spans="1:11" x14ac:dyDescent="0.3">
      <c r="A54" s="3"/>
      <c r="B54" s="4"/>
      <c r="C54" s="4"/>
      <c r="D54" s="4"/>
      <c r="E54" s="3"/>
      <c r="F54" s="5">
        <v>41820</v>
      </c>
      <c r="G54" s="5">
        <v>41882</v>
      </c>
      <c r="H54" s="5">
        <v>41912</v>
      </c>
      <c r="I54" s="5">
        <v>41943</v>
      </c>
      <c r="J54" s="5">
        <v>41973</v>
      </c>
    </row>
    <row r="55" spans="1:11" x14ac:dyDescent="0.3">
      <c r="A55" s="15" t="s">
        <v>3</v>
      </c>
      <c r="B55" s="7" t="s">
        <v>108</v>
      </c>
      <c r="C55" s="7" t="s">
        <v>5</v>
      </c>
      <c r="D55" s="7"/>
      <c r="E55" s="6" t="s">
        <v>7</v>
      </c>
      <c r="F55" s="16" t="s">
        <v>8</v>
      </c>
      <c r="G55" s="16" t="s">
        <v>8</v>
      </c>
      <c r="H55" s="16" t="s">
        <v>8</v>
      </c>
      <c r="I55" s="16" t="s">
        <v>8</v>
      </c>
      <c r="J55" s="16" t="s">
        <v>8</v>
      </c>
    </row>
    <row r="56" spans="1:11" x14ac:dyDescent="0.3">
      <c r="A56" s="9" t="s">
        <v>12</v>
      </c>
      <c r="B56" s="10" t="s">
        <v>109</v>
      </c>
      <c r="C56" s="10" t="s">
        <v>9</v>
      </c>
      <c r="D56" s="10"/>
      <c r="E56" s="11" t="s">
        <v>110</v>
      </c>
      <c r="F56" s="17">
        <f>-13112000+1396602.84+2615444</f>
        <v>-9099953.1600000001</v>
      </c>
      <c r="G56" s="17">
        <v>-9408281</v>
      </c>
      <c r="H56" s="17">
        <v>-6566298</v>
      </c>
      <c r="I56" s="17">
        <v>-5732949.4000000004</v>
      </c>
      <c r="J56" s="17">
        <v>5254334.1500000004</v>
      </c>
      <c r="K56" s="97" t="s">
        <v>206</v>
      </c>
    </row>
    <row r="57" spans="1:11" x14ac:dyDescent="0.3">
      <c r="A57" s="9" t="s">
        <v>34</v>
      </c>
      <c r="B57" s="10" t="s">
        <v>39</v>
      </c>
      <c r="C57" s="10" t="s">
        <v>34</v>
      </c>
      <c r="D57" s="10"/>
      <c r="E57" s="11" t="s">
        <v>111</v>
      </c>
      <c r="F57" s="17">
        <v>2615444.46</v>
      </c>
      <c r="G57" s="17">
        <v>-1741288</v>
      </c>
      <c r="H57" s="17">
        <v>-1015151.97</v>
      </c>
      <c r="I57" s="17">
        <v>-1378682.43</v>
      </c>
      <c r="J57" s="17">
        <v>-1915698.86</v>
      </c>
      <c r="K57" s="97" t="s">
        <v>207</v>
      </c>
    </row>
    <row r="58" spans="1:11" x14ac:dyDescent="0.3">
      <c r="A58" s="9" t="s">
        <v>27</v>
      </c>
      <c r="B58" s="10" t="s">
        <v>113</v>
      </c>
      <c r="C58" s="10" t="s">
        <v>29</v>
      </c>
      <c r="D58" s="10"/>
      <c r="E58" s="11" t="s">
        <v>114</v>
      </c>
      <c r="F58" s="17">
        <v>415438.5</v>
      </c>
      <c r="G58" s="17">
        <v>-2510.36</v>
      </c>
      <c r="H58" s="17">
        <v>-756375.34</v>
      </c>
      <c r="I58" s="17">
        <v>-482156.77</v>
      </c>
      <c r="J58" s="17">
        <v>-165347.56</v>
      </c>
      <c r="K58" s="97" t="s">
        <v>1</v>
      </c>
    </row>
    <row r="59" spans="1:11" s="1" customFormat="1" x14ac:dyDescent="0.3">
      <c r="A59" s="9">
        <v>230</v>
      </c>
      <c r="B59" s="10" t="s">
        <v>126</v>
      </c>
      <c r="C59" s="10" t="s">
        <v>127</v>
      </c>
      <c r="D59" s="10"/>
      <c r="E59" s="11" t="s">
        <v>128</v>
      </c>
      <c r="F59" s="17">
        <v>79462</v>
      </c>
      <c r="G59" s="17">
        <v>55005</v>
      </c>
      <c r="H59" s="17">
        <v>108765</v>
      </c>
      <c r="I59" s="17">
        <v>65093.13</v>
      </c>
      <c r="J59" s="17">
        <v>61631.86</v>
      </c>
      <c r="K59" s="100" t="s">
        <v>1</v>
      </c>
    </row>
    <row r="60" spans="1:11" x14ac:dyDescent="0.3">
      <c r="A60" s="9" t="s">
        <v>44</v>
      </c>
      <c r="B60" s="10" t="s">
        <v>116</v>
      </c>
      <c r="C60" s="10" t="s">
        <v>46</v>
      </c>
      <c r="D60" s="10"/>
      <c r="E60" s="11" t="s">
        <v>117</v>
      </c>
      <c r="F60" s="17">
        <v>1613585.97</v>
      </c>
      <c r="G60" s="17">
        <v>1543320.11</v>
      </c>
      <c r="H60" s="17">
        <v>1494367</v>
      </c>
      <c r="I60" s="17">
        <v>1800032.08</v>
      </c>
      <c r="J60" s="17">
        <v>1886755.1</v>
      </c>
      <c r="K60" s="97" t="s">
        <v>1</v>
      </c>
    </row>
    <row r="61" spans="1:11" x14ac:dyDescent="0.3">
      <c r="A61" s="9" t="s">
        <v>23</v>
      </c>
      <c r="B61" s="10" t="s">
        <v>118</v>
      </c>
      <c r="C61" s="10" t="s">
        <v>25</v>
      </c>
      <c r="D61" s="10"/>
      <c r="E61" s="11" t="s">
        <v>119</v>
      </c>
      <c r="F61" s="17">
        <v>951166.57</v>
      </c>
      <c r="G61" s="17">
        <v>1444373</v>
      </c>
      <c r="H61" s="17">
        <v>822265</v>
      </c>
      <c r="I61" s="17">
        <v>2272217.31</v>
      </c>
      <c r="J61" s="17">
        <v>2608866.5299999998</v>
      </c>
      <c r="K61" s="97" t="s">
        <v>210</v>
      </c>
    </row>
    <row r="62" spans="1:11" x14ac:dyDescent="0.3">
      <c r="A62" s="9" t="s">
        <v>121</v>
      </c>
      <c r="B62" s="10" t="s">
        <v>122</v>
      </c>
      <c r="C62" s="10" t="s">
        <v>21</v>
      </c>
      <c r="D62" s="10"/>
      <c r="E62" s="11" t="s">
        <v>123</v>
      </c>
      <c r="F62" s="17">
        <v>16936492</v>
      </c>
      <c r="G62" s="17">
        <v>16936491.5</v>
      </c>
      <c r="H62" s="17">
        <v>16936492</v>
      </c>
      <c r="I62" s="17">
        <v>16936492</v>
      </c>
      <c r="J62" s="17">
        <v>0</v>
      </c>
      <c r="K62" s="97" t="s">
        <v>206</v>
      </c>
    </row>
    <row r="63" spans="1:11" x14ac:dyDescent="0.3">
      <c r="A63" s="9"/>
      <c r="B63" s="10"/>
      <c r="C63" s="10"/>
      <c r="D63" s="10"/>
      <c r="E63" s="6" t="s">
        <v>124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</row>
    <row r="64" spans="1:11" ht="19.5" thickBot="1" x14ac:dyDescent="0.35">
      <c r="A64" s="13" t="s">
        <v>125</v>
      </c>
      <c r="B64" s="14"/>
      <c r="C64" s="14"/>
      <c r="D64" s="14"/>
      <c r="E64" s="13"/>
      <c r="F64" s="18">
        <f>SUM(F56:F63)</f>
        <v>13511636.34</v>
      </c>
      <c r="G64" s="18">
        <f>SUM(G56:G63)</f>
        <v>8827110.25</v>
      </c>
      <c r="H64" s="18">
        <f>SUM(H56:H63)</f>
        <v>11024063.690000001</v>
      </c>
      <c r="I64" s="18">
        <f>SUM(I56:I63)</f>
        <v>13480045.92</v>
      </c>
      <c r="J64" s="18">
        <f>SUM(J56:J63)</f>
        <v>7730541.2199999988</v>
      </c>
    </row>
    <row r="65" spans="1:11" ht="19.5" thickTop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1" x14ac:dyDescent="0.3">
      <c r="A66" s="1"/>
      <c r="B66" s="19"/>
      <c r="C66" s="1"/>
      <c r="D66" s="1"/>
      <c r="E66" s="1"/>
      <c r="F66" s="1"/>
      <c r="G66" s="1"/>
      <c r="H66" s="1"/>
      <c r="I66" s="1"/>
      <c r="J66" s="1"/>
    </row>
    <row r="67" spans="1:11" s="1" customFormat="1" ht="15" customHeight="1" x14ac:dyDescent="0.35">
      <c r="A67" s="1" t="s">
        <v>1</v>
      </c>
      <c r="B67" s="20" t="s">
        <v>112</v>
      </c>
      <c r="C67" s="21" t="s">
        <v>201</v>
      </c>
      <c r="D67" s="21"/>
      <c r="E67" s="21"/>
      <c r="F67" s="22"/>
      <c r="K67" s="100"/>
    </row>
    <row r="68" spans="1:11" s="1" customFormat="1" ht="15" customHeight="1" x14ac:dyDescent="0.35">
      <c r="B68" s="20"/>
      <c r="C68" s="21"/>
      <c r="D68" s="21"/>
      <c r="E68" s="21"/>
      <c r="F68" s="22"/>
      <c r="K68" s="100"/>
    </row>
    <row r="69" spans="1:11" s="1" customFormat="1" ht="15" customHeight="1" x14ac:dyDescent="0.35">
      <c r="B69" s="20" t="s">
        <v>115</v>
      </c>
      <c r="C69" s="21" t="s">
        <v>202</v>
      </c>
      <c r="D69" s="21"/>
      <c r="E69" s="21"/>
      <c r="F69" s="22"/>
      <c r="K69" s="100"/>
    </row>
    <row r="70" spans="1:11" s="1" customFormat="1" ht="15" customHeight="1" x14ac:dyDescent="0.35">
      <c r="B70" s="20"/>
      <c r="C70" s="21"/>
      <c r="D70" s="21"/>
      <c r="E70" s="21"/>
      <c r="F70" s="22"/>
      <c r="K70" s="100"/>
    </row>
    <row r="71" spans="1:11" s="1" customFormat="1" ht="15" customHeight="1" x14ac:dyDescent="0.35">
      <c r="B71" s="20" t="s">
        <v>120</v>
      </c>
      <c r="C71" s="21" t="s">
        <v>203</v>
      </c>
      <c r="D71" s="21"/>
      <c r="E71" s="21"/>
      <c r="F71" s="22"/>
      <c r="K71" s="100"/>
    </row>
    <row r="72" spans="1:11" s="1" customFormat="1" ht="15" customHeight="1" x14ac:dyDescent="0.35">
      <c r="B72" s="20"/>
      <c r="C72" s="21"/>
      <c r="D72" s="21"/>
      <c r="E72" s="21"/>
      <c r="F72" s="22"/>
      <c r="K72" s="100"/>
    </row>
    <row r="73" spans="1:11" s="1" customFormat="1" ht="15" customHeight="1" x14ac:dyDescent="0.35">
      <c r="B73" s="20" t="s">
        <v>204</v>
      </c>
      <c r="C73" s="21" t="s">
        <v>205</v>
      </c>
      <c r="D73" s="21"/>
      <c r="E73" s="21"/>
      <c r="F73" s="22"/>
      <c r="K73" s="100"/>
    </row>
    <row r="74" spans="1:11" s="1" customFormat="1" ht="15" customHeight="1" x14ac:dyDescent="0.35">
      <c r="B74" s="20"/>
      <c r="C74" s="21"/>
      <c r="D74" s="21"/>
      <c r="E74" s="21"/>
      <c r="F74" s="22"/>
      <c r="K74" s="100"/>
    </row>
    <row r="75" spans="1:11" s="1" customFormat="1" ht="21" x14ac:dyDescent="0.35">
      <c r="B75" s="20" t="s">
        <v>206</v>
      </c>
      <c r="C75" s="21" t="s">
        <v>208</v>
      </c>
      <c r="K75" s="100"/>
    </row>
    <row r="76" spans="1:11" s="1" customFormat="1" x14ac:dyDescent="0.3">
      <c r="K76" s="100"/>
    </row>
    <row r="77" spans="1:11" s="1" customFormat="1" ht="21" x14ac:dyDescent="0.35">
      <c r="B77" s="20" t="s">
        <v>207</v>
      </c>
      <c r="C77" s="21" t="s">
        <v>209</v>
      </c>
      <c r="K77" s="100"/>
    </row>
    <row r="78" spans="1:11" s="1" customFormat="1" x14ac:dyDescent="0.3">
      <c r="K78" s="100"/>
    </row>
    <row r="79" spans="1:11" s="1" customFormat="1" ht="21" x14ac:dyDescent="0.35">
      <c r="B79" s="20" t="s">
        <v>210</v>
      </c>
      <c r="C79" s="21" t="s">
        <v>211</v>
      </c>
      <c r="K79" s="100"/>
    </row>
  </sheetData>
  <mergeCells count="4">
    <mergeCell ref="A1:G1"/>
    <mergeCell ref="A2:E2"/>
    <mergeCell ref="A52:E52"/>
    <mergeCell ref="A53:E53"/>
  </mergeCells>
  <pageMargins left="0.7" right="0.7" top="0.25" bottom="0.5" header="0.3" footer="0.3"/>
  <pageSetup paperSize="5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topLeftCell="E107" workbookViewId="0">
      <selection activeCell="E140" sqref="E140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86" t="s">
        <v>166</v>
      </c>
      <c r="O1" s="71"/>
      <c r="P1" s="71"/>
      <c r="Q1" s="71"/>
      <c r="R1" s="71"/>
      <c r="S1" s="71"/>
      <c r="T1" s="71"/>
      <c r="U1" s="71"/>
      <c r="V1" s="71"/>
      <c r="W1" s="71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70" t="s">
        <v>129</v>
      </c>
      <c r="N2" s="71"/>
      <c r="O2" s="25" t="s">
        <v>130</v>
      </c>
      <c r="P2" s="25" t="s">
        <v>131</v>
      </c>
      <c r="Q2" s="25" t="s">
        <v>132</v>
      </c>
      <c r="R2" s="25" t="s">
        <v>133</v>
      </c>
      <c r="S2" s="25" t="s">
        <v>133</v>
      </c>
      <c r="T2" s="25" t="s">
        <v>134</v>
      </c>
      <c r="U2" s="25" t="s">
        <v>135</v>
      </c>
      <c r="V2" s="23"/>
      <c r="W2" s="23"/>
      <c r="X2" s="23"/>
    </row>
    <row r="3" spans="1:24" ht="18" x14ac:dyDescent="0.25">
      <c r="A3" s="87" t="s">
        <v>108</v>
      </c>
      <c r="B3" s="88"/>
      <c r="C3" s="88"/>
      <c r="D3" s="88"/>
      <c r="E3" s="88"/>
      <c r="F3" s="88"/>
      <c r="G3" s="87" t="s">
        <v>7</v>
      </c>
      <c r="H3" s="88"/>
      <c r="I3" s="88"/>
      <c r="J3" s="88"/>
      <c r="K3" s="88"/>
      <c r="L3" s="88"/>
      <c r="M3" s="89" t="s">
        <v>130</v>
      </c>
      <c r="N3" s="88"/>
      <c r="O3" s="26" t="s">
        <v>136</v>
      </c>
      <c r="P3" s="26" t="s">
        <v>130</v>
      </c>
      <c r="Q3" s="26" t="s">
        <v>137</v>
      </c>
      <c r="R3" s="26" t="s">
        <v>138</v>
      </c>
      <c r="S3" s="26" t="s">
        <v>137</v>
      </c>
      <c r="T3" s="26" t="s">
        <v>137</v>
      </c>
      <c r="U3" s="26" t="s">
        <v>139</v>
      </c>
      <c r="V3" s="23"/>
      <c r="W3" s="23"/>
      <c r="X3" s="23"/>
    </row>
    <row r="4" spans="1:24" x14ac:dyDescent="0.25">
      <c r="A4" s="78" t="s">
        <v>167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8"/>
      <c r="N4" s="71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78" t="s">
        <v>140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8"/>
      <c r="N5" s="71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78" t="s">
        <v>168</v>
      </c>
      <c r="D6" s="71"/>
      <c r="E6" s="71"/>
      <c r="F6" s="71"/>
      <c r="G6" s="71"/>
      <c r="H6" s="71"/>
      <c r="I6" s="71"/>
      <c r="J6" s="71"/>
      <c r="K6" s="71"/>
      <c r="L6" s="71"/>
      <c r="M6" s="78"/>
      <c r="N6" s="71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78" t="s">
        <v>169</v>
      </c>
      <c r="E7" s="71"/>
      <c r="F7" s="71"/>
      <c r="G7" s="71"/>
      <c r="H7" s="71"/>
      <c r="I7" s="71"/>
      <c r="J7" s="71"/>
      <c r="K7" s="71"/>
      <c r="L7" s="71"/>
      <c r="M7" s="78"/>
      <c r="N7" s="71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78" t="s">
        <v>170</v>
      </c>
      <c r="F8" s="71"/>
      <c r="G8" s="71"/>
      <c r="H8" s="71"/>
      <c r="I8" s="71"/>
      <c r="J8" s="71"/>
      <c r="K8" s="71"/>
      <c r="L8" s="71"/>
      <c r="M8" s="78"/>
      <c r="N8" s="71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78" t="s">
        <v>141</v>
      </c>
      <c r="B9" s="71"/>
      <c r="C9" s="71"/>
      <c r="D9" s="71"/>
      <c r="E9" s="71"/>
      <c r="F9" s="71"/>
      <c r="G9" s="78" t="s">
        <v>142</v>
      </c>
      <c r="H9" s="71"/>
      <c r="I9" s="71"/>
      <c r="J9" s="71"/>
      <c r="K9" s="71"/>
      <c r="L9" s="71"/>
      <c r="M9" s="72">
        <v>0</v>
      </c>
      <c r="N9" s="71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143</v>
      </c>
      <c r="V9" s="23"/>
      <c r="W9" s="23"/>
      <c r="X9" s="23"/>
    </row>
    <row r="10" spans="1:24" x14ac:dyDescent="0.25">
      <c r="A10" s="79" t="s">
        <v>144</v>
      </c>
      <c r="B10" s="71"/>
      <c r="C10" s="71"/>
      <c r="D10" s="71"/>
      <c r="E10" s="71"/>
      <c r="F10" s="71"/>
      <c r="G10" s="79" t="s">
        <v>145</v>
      </c>
      <c r="H10" s="71"/>
      <c r="I10" s="71"/>
      <c r="J10" s="71"/>
      <c r="K10" s="71"/>
      <c r="L10" s="71"/>
      <c r="M10" s="78"/>
      <c r="N10" s="71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78" t="s">
        <v>146</v>
      </c>
      <c r="B11" s="71"/>
      <c r="C11" s="71"/>
      <c r="D11" s="71"/>
      <c r="E11" s="71"/>
      <c r="F11" s="71"/>
      <c r="G11" s="78" t="s">
        <v>147</v>
      </c>
      <c r="H11" s="71"/>
      <c r="I11" s="71"/>
      <c r="J11" s="71"/>
      <c r="K11" s="71"/>
      <c r="L11" s="71"/>
      <c r="M11" s="72">
        <v>0</v>
      </c>
      <c r="N11" s="71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143</v>
      </c>
      <c r="V11" s="23"/>
      <c r="W11" s="23"/>
      <c r="X11" s="23"/>
    </row>
    <row r="12" spans="1:24" x14ac:dyDescent="0.25">
      <c r="A12" s="77" t="s">
        <v>171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5">
        <v>0</v>
      </c>
      <c r="N12" s="76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143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70" t="s">
        <v>172</v>
      </c>
      <c r="F13" s="71"/>
      <c r="G13" s="71"/>
      <c r="H13" s="71"/>
      <c r="I13" s="71"/>
      <c r="J13" s="71"/>
      <c r="K13" s="71"/>
      <c r="L13" s="71"/>
      <c r="M13" s="75">
        <v>0</v>
      </c>
      <c r="N13" s="76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143</v>
      </c>
      <c r="V13" s="23"/>
      <c r="W13" s="23"/>
      <c r="X13" s="23"/>
    </row>
    <row r="14" spans="1:24" x14ac:dyDescent="0.25">
      <c r="A14" s="27"/>
      <c r="B14" s="31"/>
      <c r="C14" s="25"/>
      <c r="D14" s="70" t="s">
        <v>173</v>
      </c>
      <c r="E14" s="71"/>
      <c r="F14" s="71"/>
      <c r="G14" s="71"/>
      <c r="H14" s="71"/>
      <c r="I14" s="71"/>
      <c r="J14" s="71"/>
      <c r="K14" s="71"/>
      <c r="L14" s="71"/>
      <c r="M14" s="75">
        <v>0</v>
      </c>
      <c r="N14" s="76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143</v>
      </c>
      <c r="V14" s="23"/>
      <c r="W14" s="23"/>
      <c r="X14" s="23"/>
    </row>
    <row r="15" spans="1:24" x14ac:dyDescent="0.25">
      <c r="A15" s="27"/>
      <c r="B15" s="25"/>
      <c r="C15" s="70" t="s">
        <v>174</v>
      </c>
      <c r="D15" s="71"/>
      <c r="E15" s="71"/>
      <c r="F15" s="71"/>
      <c r="G15" s="71"/>
      <c r="H15" s="71"/>
      <c r="I15" s="71"/>
      <c r="J15" s="71"/>
      <c r="K15" s="71"/>
      <c r="L15" s="71"/>
      <c r="M15" s="75">
        <v>0</v>
      </c>
      <c r="N15" s="76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143</v>
      </c>
      <c r="V15" s="23"/>
      <c r="W15" s="23"/>
      <c r="X15" s="23"/>
    </row>
    <row r="16" spans="1:24" x14ac:dyDescent="0.25">
      <c r="A16" s="27"/>
      <c r="B16" s="70" t="s">
        <v>148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5">
        <v>0</v>
      </c>
      <c r="N16" s="76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143</v>
      </c>
      <c r="V16" s="23"/>
      <c r="W16" s="23"/>
      <c r="X16" s="23"/>
    </row>
    <row r="17" spans="1:24" x14ac:dyDescent="0.25">
      <c r="A17" s="27"/>
      <c r="B17" s="78" t="s">
        <v>149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8"/>
      <c r="N17" s="71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78" t="s">
        <v>168</v>
      </c>
      <c r="D18" s="71"/>
      <c r="E18" s="71"/>
      <c r="F18" s="71"/>
      <c r="G18" s="71"/>
      <c r="H18" s="71"/>
      <c r="I18" s="71"/>
      <c r="J18" s="71"/>
      <c r="K18" s="71"/>
      <c r="L18" s="71"/>
      <c r="M18" s="78"/>
      <c r="N18" s="71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78" t="s">
        <v>169</v>
      </c>
      <c r="E19" s="71"/>
      <c r="F19" s="71"/>
      <c r="G19" s="71"/>
      <c r="H19" s="71"/>
      <c r="I19" s="71"/>
      <c r="J19" s="71"/>
      <c r="K19" s="71"/>
      <c r="L19" s="71"/>
      <c r="M19" s="78"/>
      <c r="N19" s="71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78" t="s">
        <v>170</v>
      </c>
      <c r="F20" s="71"/>
      <c r="G20" s="71"/>
      <c r="H20" s="71"/>
      <c r="I20" s="71"/>
      <c r="J20" s="71"/>
      <c r="K20" s="71"/>
      <c r="L20" s="71"/>
      <c r="M20" s="78"/>
      <c r="N20" s="71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79" t="s">
        <v>150</v>
      </c>
      <c r="B21" s="71"/>
      <c r="C21" s="71"/>
      <c r="D21" s="71"/>
      <c r="E21" s="71"/>
      <c r="F21" s="71"/>
      <c r="G21" s="79" t="s">
        <v>151</v>
      </c>
      <c r="H21" s="71"/>
      <c r="I21" s="71"/>
      <c r="J21" s="71"/>
      <c r="K21" s="71"/>
      <c r="L21" s="71"/>
      <c r="M21" s="78"/>
      <c r="N21" s="71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78" t="s">
        <v>152</v>
      </c>
      <c r="B22" s="71"/>
      <c r="C22" s="71"/>
      <c r="D22" s="71"/>
      <c r="E22" s="71"/>
      <c r="F22" s="71"/>
      <c r="G22" s="78" t="s">
        <v>153</v>
      </c>
      <c r="H22" s="71"/>
      <c r="I22" s="71"/>
      <c r="J22" s="71"/>
      <c r="K22" s="71"/>
      <c r="L22" s="71"/>
      <c r="M22" s="72">
        <v>0</v>
      </c>
      <c r="N22" s="71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143</v>
      </c>
      <c r="V22" s="23"/>
      <c r="W22" s="23"/>
      <c r="X22" s="23"/>
    </row>
    <row r="23" spans="1:24" x14ac:dyDescent="0.25">
      <c r="A23" s="77" t="s">
        <v>175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5">
        <v>0</v>
      </c>
      <c r="N23" s="76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143</v>
      </c>
      <c r="V23" s="23"/>
      <c r="W23" s="23"/>
      <c r="X23" s="23"/>
    </row>
    <row r="24" spans="1:24" x14ac:dyDescent="0.25">
      <c r="A24" s="79" t="s">
        <v>154</v>
      </c>
      <c r="B24" s="71"/>
      <c r="C24" s="71"/>
      <c r="D24" s="71"/>
      <c r="E24" s="71"/>
      <c r="F24" s="71"/>
      <c r="G24" s="79" t="s">
        <v>155</v>
      </c>
      <c r="H24" s="71"/>
      <c r="I24" s="71"/>
      <c r="J24" s="71"/>
      <c r="K24" s="71"/>
      <c r="L24" s="71"/>
      <c r="M24" s="78"/>
      <c r="N24" s="71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78" t="s">
        <v>156</v>
      </c>
      <c r="B25" s="71"/>
      <c r="C25" s="71"/>
      <c r="D25" s="71"/>
      <c r="E25" s="71"/>
      <c r="F25" s="71"/>
      <c r="G25" s="78" t="s">
        <v>157</v>
      </c>
      <c r="H25" s="71"/>
      <c r="I25" s="71"/>
      <c r="J25" s="71"/>
      <c r="K25" s="71"/>
      <c r="L25" s="71"/>
      <c r="M25" s="72">
        <v>0</v>
      </c>
      <c r="N25" s="71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143</v>
      </c>
      <c r="V25" s="23"/>
      <c r="W25" s="23"/>
      <c r="X25" s="23"/>
    </row>
    <row r="26" spans="1:24" x14ac:dyDescent="0.25">
      <c r="A26" s="77" t="s">
        <v>176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5">
        <v>0</v>
      </c>
      <c r="N26" s="76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143</v>
      </c>
      <c r="V26" s="23"/>
      <c r="W26" s="23"/>
      <c r="X26" s="23"/>
    </row>
    <row r="27" spans="1:24" x14ac:dyDescent="0.25">
      <c r="A27" s="78" t="s">
        <v>158</v>
      </c>
      <c r="B27" s="71"/>
      <c r="C27" s="71"/>
      <c r="D27" s="71"/>
      <c r="E27" s="71"/>
      <c r="F27" s="71"/>
      <c r="G27" s="78" t="s">
        <v>159</v>
      </c>
      <c r="H27" s="71"/>
      <c r="I27" s="71"/>
      <c r="J27" s="71"/>
      <c r="K27" s="71"/>
      <c r="L27" s="71"/>
      <c r="M27" s="72">
        <v>0</v>
      </c>
      <c r="N27" s="71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143</v>
      </c>
      <c r="V27" s="23"/>
      <c r="W27" s="23"/>
      <c r="X27" s="23"/>
    </row>
    <row r="28" spans="1:24" x14ac:dyDescent="0.25">
      <c r="A28" s="79" t="s">
        <v>160</v>
      </c>
      <c r="B28" s="71"/>
      <c r="C28" s="71"/>
      <c r="D28" s="71"/>
      <c r="E28" s="71"/>
      <c r="F28" s="71"/>
      <c r="G28" s="79" t="s">
        <v>161</v>
      </c>
      <c r="H28" s="71"/>
      <c r="I28" s="71"/>
      <c r="J28" s="71"/>
      <c r="K28" s="71"/>
      <c r="L28" s="71"/>
      <c r="M28" s="78"/>
      <c r="N28" s="71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78" t="s">
        <v>162</v>
      </c>
      <c r="B29" s="71"/>
      <c r="C29" s="71"/>
      <c r="D29" s="71"/>
      <c r="E29" s="71"/>
      <c r="F29" s="71"/>
      <c r="G29" s="78" t="s">
        <v>163</v>
      </c>
      <c r="H29" s="71"/>
      <c r="I29" s="71"/>
      <c r="J29" s="71"/>
      <c r="K29" s="71"/>
      <c r="L29" s="71"/>
      <c r="M29" s="72">
        <v>0</v>
      </c>
      <c r="N29" s="71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143</v>
      </c>
      <c r="V29" s="23"/>
      <c r="W29" s="23"/>
      <c r="X29" s="23"/>
    </row>
    <row r="30" spans="1:24" x14ac:dyDescent="0.25">
      <c r="A30" s="77" t="s">
        <v>177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5">
        <v>0</v>
      </c>
      <c r="N30" s="76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143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70" t="s">
        <v>172</v>
      </c>
      <c r="F31" s="71"/>
      <c r="G31" s="71"/>
      <c r="H31" s="71"/>
      <c r="I31" s="71"/>
      <c r="J31" s="71"/>
      <c r="K31" s="71"/>
      <c r="L31" s="71"/>
      <c r="M31" s="75">
        <v>0</v>
      </c>
      <c r="N31" s="76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143</v>
      </c>
      <c r="V31" s="23"/>
      <c r="W31" s="23"/>
      <c r="X31" s="23"/>
    </row>
    <row r="32" spans="1:24" x14ac:dyDescent="0.25">
      <c r="A32" s="27"/>
      <c r="B32" s="31"/>
      <c r="C32" s="25"/>
      <c r="D32" s="70" t="s">
        <v>173</v>
      </c>
      <c r="E32" s="71"/>
      <c r="F32" s="71"/>
      <c r="G32" s="71"/>
      <c r="H32" s="71"/>
      <c r="I32" s="71"/>
      <c r="J32" s="71"/>
      <c r="K32" s="71"/>
      <c r="L32" s="71"/>
      <c r="M32" s="75">
        <v>0</v>
      </c>
      <c r="N32" s="76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143</v>
      </c>
      <c r="V32" s="23"/>
      <c r="W32" s="23"/>
      <c r="X32" s="23"/>
    </row>
    <row r="33" spans="1:24" x14ac:dyDescent="0.25">
      <c r="A33" s="27"/>
      <c r="B33" s="25"/>
      <c r="C33" s="70" t="s">
        <v>174</v>
      </c>
      <c r="D33" s="71"/>
      <c r="E33" s="71"/>
      <c r="F33" s="71"/>
      <c r="G33" s="71"/>
      <c r="H33" s="71"/>
      <c r="I33" s="71"/>
      <c r="J33" s="71"/>
      <c r="K33" s="71"/>
      <c r="L33" s="71"/>
      <c r="M33" s="75">
        <v>0</v>
      </c>
      <c r="N33" s="76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143</v>
      </c>
      <c r="V33" s="23"/>
      <c r="W33" s="23"/>
      <c r="X33" s="23"/>
    </row>
    <row r="34" spans="1:24" x14ac:dyDescent="0.25">
      <c r="A34" s="27"/>
      <c r="B34" s="70" t="s">
        <v>164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5">
        <v>0</v>
      </c>
      <c r="N34" s="76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143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0"/>
      <c r="N35" s="71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70" t="s">
        <v>178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0"/>
      <c r="N36" s="71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70" t="s">
        <v>148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>
        <v>0</v>
      </c>
      <c r="N37" s="71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143</v>
      </c>
      <c r="V37" s="23"/>
      <c r="W37" s="23"/>
      <c r="X37" s="23"/>
    </row>
    <row r="38" spans="1:24" x14ac:dyDescent="0.25">
      <c r="A38" s="70" t="s">
        <v>164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>
        <v>0</v>
      </c>
      <c r="N38" s="71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143</v>
      </c>
      <c r="V38" s="23"/>
      <c r="W38" s="23"/>
      <c r="X38" s="23"/>
    </row>
    <row r="39" spans="1:24" x14ac:dyDescent="0.25">
      <c r="A39" s="70" t="s">
        <v>178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5">
        <v>0</v>
      </c>
      <c r="N39" s="76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70"/>
      <c r="N40" s="71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165</v>
      </c>
      <c r="M41" s="70"/>
      <c r="N41" s="71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70" t="s">
        <v>148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>
        <v>0</v>
      </c>
      <c r="N42" s="71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143</v>
      </c>
      <c r="V42" s="23"/>
      <c r="W42" s="23"/>
      <c r="X42" s="23"/>
    </row>
    <row r="43" spans="1:24" ht="15.75" thickBot="1" x14ac:dyDescent="0.3">
      <c r="A43" s="70" t="s">
        <v>164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v>0</v>
      </c>
      <c r="N43" s="71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143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165</v>
      </c>
      <c r="M44" s="73">
        <v>0</v>
      </c>
      <c r="N44" s="74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129</v>
      </c>
      <c r="O48" t="s">
        <v>130</v>
      </c>
      <c r="P48" t="s">
        <v>131</v>
      </c>
      <c r="Q48" t="s">
        <v>132</v>
      </c>
      <c r="R48" t="s">
        <v>133</v>
      </c>
      <c r="S48" t="s">
        <v>133</v>
      </c>
      <c r="T48" t="s">
        <v>134</v>
      </c>
      <c r="U48" t="s">
        <v>135</v>
      </c>
    </row>
    <row r="49" spans="1:21" x14ac:dyDescent="0.25">
      <c r="A49" t="s">
        <v>108</v>
      </c>
      <c r="G49" t="s">
        <v>7</v>
      </c>
      <c r="M49" t="s">
        <v>130</v>
      </c>
      <c r="O49" t="s">
        <v>136</v>
      </c>
      <c r="P49" t="s">
        <v>130</v>
      </c>
      <c r="Q49" t="s">
        <v>137</v>
      </c>
      <c r="R49" t="s">
        <v>138</v>
      </c>
      <c r="S49" t="s">
        <v>137</v>
      </c>
      <c r="T49" t="s">
        <v>137</v>
      </c>
      <c r="U49" t="s">
        <v>139</v>
      </c>
    </row>
    <row r="50" spans="1:21" x14ac:dyDescent="0.25">
      <c r="A50" t="s">
        <v>181</v>
      </c>
    </row>
    <row r="51" spans="1:21" x14ac:dyDescent="0.25">
      <c r="B51" t="s">
        <v>140</v>
      </c>
    </row>
    <row r="52" spans="1:21" x14ac:dyDescent="0.25">
      <c r="C52" t="s">
        <v>182</v>
      </c>
    </row>
    <row r="53" spans="1:21" x14ac:dyDescent="0.25">
      <c r="D53" t="s">
        <v>183</v>
      </c>
    </row>
    <row r="54" spans="1:21" x14ac:dyDescent="0.25">
      <c r="E54" t="s">
        <v>184</v>
      </c>
    </row>
    <row r="55" spans="1:21" x14ac:dyDescent="0.25">
      <c r="A55">
        <v>4990</v>
      </c>
      <c r="G55" t="s">
        <v>145</v>
      </c>
    </row>
    <row r="56" spans="1:21" x14ac:dyDescent="0.25">
      <c r="A56" t="s">
        <v>146</v>
      </c>
      <c r="G56" t="s">
        <v>147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143</v>
      </c>
    </row>
    <row r="57" spans="1:21" x14ac:dyDescent="0.25">
      <c r="A57" t="s">
        <v>185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143</v>
      </c>
    </row>
    <row r="58" spans="1:21" x14ac:dyDescent="0.25">
      <c r="E58" t="s">
        <v>186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143</v>
      </c>
    </row>
    <row r="59" spans="1:21" x14ac:dyDescent="0.25">
      <c r="D59" t="s">
        <v>187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143</v>
      </c>
    </row>
    <row r="60" spans="1:21" x14ac:dyDescent="0.25">
      <c r="C60" t="s">
        <v>188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143</v>
      </c>
    </row>
    <row r="61" spans="1:21" x14ac:dyDescent="0.25">
      <c r="B61" t="s">
        <v>148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143</v>
      </c>
    </row>
    <row r="62" spans="1:21" x14ac:dyDescent="0.25">
      <c r="B62" t="s">
        <v>149</v>
      </c>
    </row>
    <row r="63" spans="1:21" x14ac:dyDescent="0.25">
      <c r="C63" t="s">
        <v>182</v>
      </c>
    </row>
    <row r="64" spans="1:21" x14ac:dyDescent="0.25">
      <c r="D64" t="s">
        <v>183</v>
      </c>
    </row>
    <row r="65" spans="1:21" x14ac:dyDescent="0.25">
      <c r="E65" t="s">
        <v>184</v>
      </c>
    </row>
    <row r="66" spans="1:21" x14ac:dyDescent="0.25">
      <c r="A66">
        <v>5000</v>
      </c>
      <c r="G66" t="s">
        <v>151</v>
      </c>
    </row>
    <row r="67" spans="1:21" x14ac:dyDescent="0.25">
      <c r="A67" t="s">
        <v>152</v>
      </c>
      <c r="G67" t="s">
        <v>153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143</v>
      </c>
    </row>
    <row r="68" spans="1:21" x14ac:dyDescent="0.25">
      <c r="A68" t="s">
        <v>189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143</v>
      </c>
    </row>
    <row r="69" spans="1:21" x14ac:dyDescent="0.25">
      <c r="A69">
        <v>5400</v>
      </c>
      <c r="G69" t="s">
        <v>155</v>
      </c>
    </row>
    <row r="70" spans="1:21" x14ac:dyDescent="0.25">
      <c r="A70" t="s">
        <v>156</v>
      </c>
      <c r="G70" t="s">
        <v>157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143</v>
      </c>
    </row>
    <row r="71" spans="1:21" x14ac:dyDescent="0.25">
      <c r="A71" t="s">
        <v>190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143</v>
      </c>
    </row>
    <row r="72" spans="1:21" x14ac:dyDescent="0.25">
      <c r="A72">
        <v>7303</v>
      </c>
      <c r="G72" t="s">
        <v>159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143</v>
      </c>
    </row>
    <row r="73" spans="1:21" x14ac:dyDescent="0.25">
      <c r="A73">
        <v>9500</v>
      </c>
      <c r="G73" t="s">
        <v>161</v>
      </c>
    </row>
    <row r="74" spans="1:21" x14ac:dyDescent="0.25">
      <c r="A74" t="s">
        <v>162</v>
      </c>
      <c r="G74" t="s">
        <v>163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143</v>
      </c>
    </row>
    <row r="75" spans="1:21" x14ac:dyDescent="0.25">
      <c r="A75" t="s">
        <v>191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143</v>
      </c>
    </row>
    <row r="76" spans="1:21" x14ac:dyDescent="0.25">
      <c r="E76" t="s">
        <v>186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143</v>
      </c>
    </row>
    <row r="77" spans="1:21" x14ac:dyDescent="0.25">
      <c r="D77" t="s">
        <v>187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143</v>
      </c>
    </row>
    <row r="78" spans="1:21" x14ac:dyDescent="0.25">
      <c r="C78" t="s">
        <v>188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143</v>
      </c>
    </row>
    <row r="79" spans="1:21" x14ac:dyDescent="0.25">
      <c r="B79" t="s">
        <v>164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143</v>
      </c>
    </row>
    <row r="81" spans="1:23" x14ac:dyDescent="0.25">
      <c r="A81" t="s">
        <v>192</v>
      </c>
    </row>
    <row r="82" spans="1:23" x14ac:dyDescent="0.25">
      <c r="A82" t="s">
        <v>148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143</v>
      </c>
    </row>
    <row r="83" spans="1:23" x14ac:dyDescent="0.25">
      <c r="A83" t="s">
        <v>164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143</v>
      </c>
    </row>
    <row r="84" spans="1:23" x14ac:dyDescent="0.25">
      <c r="A84" t="s">
        <v>192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25">
      <c r="L86" t="s">
        <v>165</v>
      </c>
    </row>
    <row r="87" spans="1:23" x14ac:dyDescent="0.25">
      <c r="A87" t="s">
        <v>148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143</v>
      </c>
    </row>
    <row r="88" spans="1:23" x14ac:dyDescent="0.25">
      <c r="A88" t="s">
        <v>164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143</v>
      </c>
    </row>
    <row r="89" spans="1:23" x14ac:dyDescent="0.25">
      <c r="L89" t="s">
        <v>165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82" t="s">
        <v>129</v>
      </c>
      <c r="N93" s="83"/>
      <c r="O93" s="48" t="s">
        <v>130</v>
      </c>
      <c r="P93" s="48" t="s">
        <v>131</v>
      </c>
      <c r="Q93" s="48" t="s">
        <v>132</v>
      </c>
      <c r="R93" s="48" t="s">
        <v>133</v>
      </c>
      <c r="S93" s="48" t="s">
        <v>133</v>
      </c>
      <c r="T93" s="48" t="s">
        <v>134</v>
      </c>
      <c r="U93" s="48" t="s">
        <v>135</v>
      </c>
      <c r="V93" s="49"/>
      <c r="W93" s="49"/>
    </row>
    <row r="94" spans="1:23" x14ac:dyDescent="0.25">
      <c r="A94" s="94" t="s">
        <v>108</v>
      </c>
      <c r="B94" s="95"/>
      <c r="C94" s="95"/>
      <c r="D94" s="95"/>
      <c r="E94" s="95"/>
      <c r="F94" s="95"/>
      <c r="G94" s="94" t="s">
        <v>7</v>
      </c>
      <c r="H94" s="95"/>
      <c r="I94" s="95"/>
      <c r="J94" s="95"/>
      <c r="K94" s="95"/>
      <c r="L94" s="95"/>
      <c r="M94" s="96" t="s">
        <v>130</v>
      </c>
      <c r="N94" s="95"/>
      <c r="O94" s="50" t="s">
        <v>136</v>
      </c>
      <c r="P94" s="50" t="s">
        <v>130</v>
      </c>
      <c r="Q94" s="50" t="s">
        <v>137</v>
      </c>
      <c r="R94" s="50" t="s">
        <v>138</v>
      </c>
      <c r="S94" s="50" t="s">
        <v>137</v>
      </c>
      <c r="T94" s="50" t="s">
        <v>137</v>
      </c>
      <c r="U94" s="50" t="s">
        <v>139</v>
      </c>
      <c r="V94" s="49"/>
      <c r="W94" s="49"/>
    </row>
    <row r="95" spans="1:23" x14ac:dyDescent="0.25">
      <c r="A95" s="90" t="s">
        <v>197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90"/>
      <c r="N95" s="83"/>
      <c r="O95" s="47"/>
      <c r="P95" s="47"/>
      <c r="Q95" s="47"/>
      <c r="R95" s="47"/>
      <c r="S95" s="47"/>
      <c r="T95" s="47"/>
      <c r="U95" s="47"/>
      <c r="V95" s="49"/>
      <c r="W95" s="49"/>
    </row>
    <row r="96" spans="1:23" x14ac:dyDescent="0.25">
      <c r="A96" s="51"/>
      <c r="B96" s="90" t="s">
        <v>140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90"/>
      <c r="N96" s="83"/>
      <c r="O96" s="47"/>
      <c r="P96" s="47"/>
      <c r="Q96" s="47"/>
      <c r="R96" s="47"/>
      <c r="S96" s="47"/>
      <c r="T96" s="47"/>
      <c r="U96" s="47"/>
      <c r="V96" s="49"/>
      <c r="W96" s="49"/>
    </row>
    <row r="97" spans="1:23" x14ac:dyDescent="0.25">
      <c r="A97" s="51"/>
      <c r="B97" s="47"/>
      <c r="C97" s="90" t="s">
        <v>168</v>
      </c>
      <c r="D97" s="83"/>
      <c r="E97" s="83"/>
      <c r="F97" s="83"/>
      <c r="G97" s="83"/>
      <c r="H97" s="83"/>
      <c r="I97" s="83"/>
      <c r="J97" s="83"/>
      <c r="K97" s="83"/>
      <c r="L97" s="83"/>
      <c r="M97" s="90"/>
      <c r="N97" s="83"/>
      <c r="O97" s="47"/>
      <c r="P97" s="47"/>
      <c r="Q97" s="47"/>
      <c r="R97" s="47"/>
      <c r="S97" s="47"/>
      <c r="T97" s="47"/>
      <c r="U97" s="47"/>
      <c r="V97" s="49"/>
      <c r="W97" s="49"/>
    </row>
    <row r="98" spans="1:23" x14ac:dyDescent="0.25">
      <c r="A98" s="51"/>
      <c r="B98" s="51"/>
      <c r="C98" s="47"/>
      <c r="D98" s="90" t="s">
        <v>169</v>
      </c>
      <c r="E98" s="83"/>
      <c r="F98" s="83"/>
      <c r="G98" s="83"/>
      <c r="H98" s="83"/>
      <c r="I98" s="83"/>
      <c r="J98" s="83"/>
      <c r="K98" s="83"/>
      <c r="L98" s="83"/>
      <c r="M98" s="90"/>
      <c r="N98" s="83"/>
      <c r="O98" s="47"/>
      <c r="P98" s="47"/>
      <c r="Q98" s="47"/>
      <c r="R98" s="47"/>
      <c r="S98" s="47"/>
      <c r="T98" s="47"/>
      <c r="U98" s="47"/>
      <c r="V98" s="49"/>
      <c r="W98" s="49"/>
    </row>
    <row r="99" spans="1:23" x14ac:dyDescent="0.25">
      <c r="A99" s="51"/>
      <c r="B99" s="51"/>
      <c r="C99" s="51"/>
      <c r="D99" s="47"/>
      <c r="E99" s="90" t="s">
        <v>170</v>
      </c>
      <c r="F99" s="83"/>
      <c r="G99" s="83"/>
      <c r="H99" s="83"/>
      <c r="I99" s="83"/>
      <c r="J99" s="83"/>
      <c r="K99" s="83"/>
      <c r="L99" s="83"/>
      <c r="M99" s="90"/>
      <c r="N99" s="83"/>
      <c r="O99" s="47"/>
      <c r="P99" s="47"/>
      <c r="Q99" s="47"/>
      <c r="R99" s="47"/>
      <c r="S99" s="47"/>
      <c r="T99" s="47"/>
      <c r="U99" s="47"/>
      <c r="V99" s="49"/>
      <c r="W99" s="49"/>
    </row>
    <row r="100" spans="1:23" x14ac:dyDescent="0.25">
      <c r="A100" s="93" t="s">
        <v>144</v>
      </c>
      <c r="B100" s="83"/>
      <c r="C100" s="83"/>
      <c r="D100" s="83"/>
      <c r="E100" s="83"/>
      <c r="F100" s="83"/>
      <c r="G100" s="93" t="s">
        <v>145</v>
      </c>
      <c r="H100" s="83"/>
      <c r="I100" s="83"/>
      <c r="J100" s="83"/>
      <c r="K100" s="83"/>
      <c r="L100" s="83"/>
      <c r="M100" s="90"/>
      <c r="N100" s="83"/>
      <c r="O100" s="47"/>
      <c r="P100" s="47"/>
      <c r="Q100" s="47"/>
      <c r="R100" s="47"/>
      <c r="S100" s="47"/>
      <c r="T100" s="47"/>
      <c r="U100" s="47"/>
      <c r="V100" s="49"/>
      <c r="W100" s="49"/>
    </row>
    <row r="101" spans="1:23" x14ac:dyDescent="0.25">
      <c r="A101" s="90" t="s">
        <v>146</v>
      </c>
      <c r="B101" s="83"/>
      <c r="C101" s="83"/>
      <c r="D101" s="83"/>
      <c r="E101" s="83"/>
      <c r="F101" s="83"/>
      <c r="G101" s="90" t="s">
        <v>147</v>
      </c>
      <c r="H101" s="83"/>
      <c r="I101" s="83"/>
      <c r="J101" s="83"/>
      <c r="K101" s="83"/>
      <c r="L101" s="83"/>
      <c r="M101" s="91">
        <v>0</v>
      </c>
      <c r="N101" s="83"/>
      <c r="O101" s="52">
        <v>0</v>
      </c>
      <c r="P101" s="52">
        <v>0</v>
      </c>
      <c r="Q101" s="52">
        <v>58833.73</v>
      </c>
      <c r="R101" s="52">
        <v>0</v>
      </c>
      <c r="S101" s="52">
        <v>58833.73</v>
      </c>
      <c r="T101" s="52">
        <v>-58833.73</v>
      </c>
      <c r="U101" s="48" t="s">
        <v>143</v>
      </c>
      <c r="V101" s="49"/>
      <c r="W101" s="49"/>
    </row>
    <row r="102" spans="1:23" x14ac:dyDescent="0.25">
      <c r="A102" s="90" t="s">
        <v>195</v>
      </c>
      <c r="B102" s="83"/>
      <c r="C102" s="83"/>
      <c r="D102" s="83"/>
      <c r="E102" s="83"/>
      <c r="F102" s="83"/>
      <c r="G102" s="90" t="s">
        <v>196</v>
      </c>
      <c r="H102" s="83"/>
      <c r="I102" s="83"/>
      <c r="J102" s="83"/>
      <c r="K102" s="83"/>
      <c r="L102" s="83"/>
      <c r="M102" s="91">
        <v>0</v>
      </c>
      <c r="N102" s="83"/>
      <c r="O102" s="52">
        <v>0</v>
      </c>
      <c r="P102" s="52">
        <v>0</v>
      </c>
      <c r="Q102" s="52">
        <v>38387</v>
      </c>
      <c r="R102" s="52">
        <v>0</v>
      </c>
      <c r="S102" s="52">
        <v>38387</v>
      </c>
      <c r="T102" s="52">
        <v>-38387</v>
      </c>
      <c r="U102" s="48" t="s">
        <v>143</v>
      </c>
      <c r="V102" s="49"/>
      <c r="W102" s="49"/>
    </row>
    <row r="103" spans="1:23" x14ac:dyDescent="0.25">
      <c r="A103" s="92" t="s">
        <v>171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0">
        <v>0</v>
      </c>
      <c r="N103" s="81"/>
      <c r="O103" s="53">
        <v>0</v>
      </c>
      <c r="P103" s="53">
        <v>0</v>
      </c>
      <c r="Q103" s="53">
        <v>97220.73</v>
      </c>
      <c r="R103" s="53">
        <v>0</v>
      </c>
      <c r="S103" s="53">
        <v>97220.73</v>
      </c>
      <c r="T103" s="53">
        <v>-97220.73</v>
      </c>
      <c r="U103" s="54" t="s">
        <v>143</v>
      </c>
      <c r="V103" s="49"/>
      <c r="W103" s="49"/>
    </row>
    <row r="104" spans="1:23" x14ac:dyDescent="0.25">
      <c r="A104" s="51"/>
      <c r="B104" s="55"/>
      <c r="C104" s="55"/>
      <c r="D104" s="48"/>
      <c r="E104" s="82" t="s">
        <v>172</v>
      </c>
      <c r="F104" s="83"/>
      <c r="G104" s="83"/>
      <c r="H104" s="83"/>
      <c r="I104" s="83"/>
      <c r="J104" s="83"/>
      <c r="K104" s="83"/>
      <c r="L104" s="83"/>
      <c r="M104" s="80">
        <v>0</v>
      </c>
      <c r="N104" s="81"/>
      <c r="O104" s="53">
        <v>0</v>
      </c>
      <c r="P104" s="53">
        <v>0</v>
      </c>
      <c r="Q104" s="53">
        <v>97220.73</v>
      </c>
      <c r="R104" s="53">
        <v>0</v>
      </c>
      <c r="S104" s="53">
        <v>97220.73</v>
      </c>
      <c r="T104" s="53">
        <v>-97220.73</v>
      </c>
      <c r="U104" s="54" t="s">
        <v>143</v>
      </c>
      <c r="V104" s="49"/>
      <c r="W104" s="49"/>
    </row>
    <row r="105" spans="1:23" x14ac:dyDescent="0.25">
      <c r="A105" s="51"/>
      <c r="B105" s="55"/>
      <c r="C105" s="48"/>
      <c r="D105" s="82" t="s">
        <v>173</v>
      </c>
      <c r="E105" s="83"/>
      <c r="F105" s="83"/>
      <c r="G105" s="83"/>
      <c r="H105" s="83"/>
      <c r="I105" s="83"/>
      <c r="J105" s="83"/>
      <c r="K105" s="83"/>
      <c r="L105" s="83"/>
      <c r="M105" s="80">
        <v>0</v>
      </c>
      <c r="N105" s="81"/>
      <c r="O105" s="53">
        <v>0</v>
      </c>
      <c r="P105" s="53">
        <v>0</v>
      </c>
      <c r="Q105" s="53">
        <v>97220.73</v>
      </c>
      <c r="R105" s="53">
        <v>0</v>
      </c>
      <c r="S105" s="53">
        <v>97220.73</v>
      </c>
      <c r="T105" s="53">
        <v>-97220.73</v>
      </c>
      <c r="U105" s="54" t="s">
        <v>143</v>
      </c>
      <c r="V105" s="49"/>
      <c r="W105" s="49"/>
    </row>
    <row r="106" spans="1:23" x14ac:dyDescent="0.25">
      <c r="A106" s="51"/>
      <c r="B106" s="48"/>
      <c r="C106" s="82" t="s">
        <v>174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0">
        <v>0</v>
      </c>
      <c r="N106" s="81"/>
      <c r="O106" s="53">
        <v>0</v>
      </c>
      <c r="P106" s="53">
        <v>0</v>
      </c>
      <c r="Q106" s="53">
        <v>97220.73</v>
      </c>
      <c r="R106" s="53">
        <v>0</v>
      </c>
      <c r="S106" s="53">
        <v>97220.73</v>
      </c>
      <c r="T106" s="53">
        <v>-97220.73</v>
      </c>
      <c r="U106" s="54" t="s">
        <v>143</v>
      </c>
      <c r="V106" s="49"/>
      <c r="W106" s="49"/>
    </row>
    <row r="107" spans="1:23" x14ac:dyDescent="0.25">
      <c r="A107" s="51"/>
      <c r="B107" s="82" t="s">
        <v>148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0">
        <v>0</v>
      </c>
      <c r="N107" s="81"/>
      <c r="O107" s="53">
        <v>0</v>
      </c>
      <c r="P107" s="53">
        <v>0</v>
      </c>
      <c r="Q107" s="53">
        <v>97220.73</v>
      </c>
      <c r="R107" s="53">
        <v>0</v>
      </c>
      <c r="S107" s="53">
        <v>97220.73</v>
      </c>
      <c r="T107" s="53">
        <v>-97220.73</v>
      </c>
      <c r="U107" s="54" t="s">
        <v>143</v>
      </c>
      <c r="V107" s="49"/>
      <c r="W107" s="49"/>
    </row>
    <row r="108" spans="1:23" x14ac:dyDescent="0.25">
      <c r="A108" s="51"/>
      <c r="B108" s="90" t="s">
        <v>149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90"/>
      <c r="N108" s="83"/>
      <c r="O108" s="47"/>
      <c r="P108" s="47"/>
      <c r="Q108" s="47"/>
      <c r="R108" s="47"/>
      <c r="S108" s="47"/>
      <c r="T108" s="47"/>
      <c r="U108" s="47"/>
      <c r="V108" s="45"/>
      <c r="W108" s="45"/>
    </row>
    <row r="109" spans="1:23" x14ac:dyDescent="0.25">
      <c r="A109" s="51"/>
      <c r="B109" s="47"/>
      <c r="C109" s="90" t="s">
        <v>168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90"/>
      <c r="N109" s="83"/>
      <c r="O109" s="47"/>
      <c r="P109" s="47"/>
      <c r="Q109" s="47"/>
      <c r="R109" s="47"/>
      <c r="S109" s="47"/>
      <c r="T109" s="47"/>
      <c r="U109" s="47"/>
      <c r="V109" s="45"/>
      <c r="W109" s="45"/>
    </row>
    <row r="110" spans="1:23" x14ac:dyDescent="0.25">
      <c r="A110" s="51"/>
      <c r="B110" s="51"/>
      <c r="C110" s="47"/>
      <c r="D110" s="90" t="s">
        <v>169</v>
      </c>
      <c r="E110" s="83"/>
      <c r="F110" s="83"/>
      <c r="G110" s="83"/>
      <c r="H110" s="83"/>
      <c r="I110" s="83"/>
      <c r="J110" s="83"/>
      <c r="K110" s="83"/>
      <c r="L110" s="83"/>
      <c r="M110" s="90"/>
      <c r="N110" s="83"/>
      <c r="O110" s="47"/>
      <c r="P110" s="47"/>
      <c r="Q110" s="47"/>
      <c r="R110" s="47"/>
      <c r="S110" s="47"/>
      <c r="T110" s="47"/>
      <c r="U110" s="47"/>
      <c r="V110" s="45"/>
      <c r="W110" s="45"/>
    </row>
    <row r="111" spans="1:23" x14ac:dyDescent="0.25">
      <c r="A111" s="51"/>
      <c r="B111" s="51"/>
      <c r="C111" s="51"/>
      <c r="D111" s="47"/>
      <c r="E111" s="90" t="s">
        <v>170</v>
      </c>
      <c r="F111" s="83"/>
      <c r="G111" s="83"/>
      <c r="H111" s="83"/>
      <c r="I111" s="83"/>
      <c r="J111" s="83"/>
      <c r="K111" s="83"/>
      <c r="L111" s="83"/>
      <c r="M111" s="90"/>
      <c r="N111" s="83"/>
      <c r="O111" s="47"/>
      <c r="P111" s="47"/>
      <c r="Q111" s="47"/>
      <c r="R111" s="47"/>
      <c r="S111" s="47"/>
      <c r="T111" s="47"/>
      <c r="U111" s="47"/>
      <c r="V111" s="45"/>
      <c r="W111" s="45"/>
    </row>
    <row r="112" spans="1:23" x14ac:dyDescent="0.25">
      <c r="A112" s="93" t="s">
        <v>150</v>
      </c>
      <c r="B112" s="83"/>
      <c r="C112" s="83"/>
      <c r="D112" s="83"/>
      <c r="E112" s="83"/>
      <c r="F112" s="83"/>
      <c r="G112" s="93" t="s">
        <v>151</v>
      </c>
      <c r="H112" s="83"/>
      <c r="I112" s="83"/>
      <c r="J112" s="83"/>
      <c r="K112" s="83"/>
      <c r="L112" s="83"/>
      <c r="M112" s="90"/>
      <c r="N112" s="83"/>
      <c r="O112" s="47"/>
      <c r="P112" s="47"/>
      <c r="Q112" s="47"/>
      <c r="R112" s="47"/>
      <c r="S112" s="47"/>
      <c r="T112" s="47"/>
      <c r="U112" s="47"/>
      <c r="V112" s="45"/>
      <c r="W112" s="45"/>
    </row>
    <row r="113" spans="1:23" x14ac:dyDescent="0.25">
      <c r="A113" s="90" t="s">
        <v>152</v>
      </c>
      <c r="B113" s="83"/>
      <c r="C113" s="83"/>
      <c r="D113" s="83"/>
      <c r="E113" s="83"/>
      <c r="F113" s="83"/>
      <c r="G113" s="90" t="s">
        <v>153</v>
      </c>
      <c r="H113" s="83"/>
      <c r="I113" s="83"/>
      <c r="J113" s="83"/>
      <c r="K113" s="83"/>
      <c r="L113" s="83"/>
      <c r="M113" s="91">
        <v>0</v>
      </c>
      <c r="N113" s="83"/>
      <c r="O113" s="52">
        <v>0</v>
      </c>
      <c r="P113" s="52">
        <v>0</v>
      </c>
      <c r="Q113" s="52">
        <v>3886.69</v>
      </c>
      <c r="R113" s="52">
        <v>0</v>
      </c>
      <c r="S113" s="52">
        <v>3886.69</v>
      </c>
      <c r="T113" s="52">
        <v>-3886.69</v>
      </c>
      <c r="U113" s="48" t="s">
        <v>143</v>
      </c>
      <c r="V113" s="45"/>
      <c r="W113" s="45"/>
    </row>
    <row r="114" spans="1:23" x14ac:dyDescent="0.25">
      <c r="A114" s="92" t="s">
        <v>175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0">
        <v>0</v>
      </c>
      <c r="N114" s="81"/>
      <c r="O114" s="53">
        <v>0</v>
      </c>
      <c r="P114" s="53">
        <v>0</v>
      </c>
      <c r="Q114" s="53">
        <v>3886.69</v>
      </c>
      <c r="R114" s="53">
        <v>0</v>
      </c>
      <c r="S114" s="53">
        <v>3886.69</v>
      </c>
      <c r="T114" s="53">
        <v>-3886.69</v>
      </c>
      <c r="U114" s="54" t="s">
        <v>143</v>
      </c>
      <c r="V114" s="45"/>
      <c r="W114" s="45"/>
    </row>
    <row r="115" spans="1:23" x14ac:dyDescent="0.25">
      <c r="A115" s="93" t="s">
        <v>154</v>
      </c>
      <c r="B115" s="83"/>
      <c r="C115" s="83"/>
      <c r="D115" s="83"/>
      <c r="E115" s="83"/>
      <c r="F115" s="83"/>
      <c r="G115" s="93" t="s">
        <v>155</v>
      </c>
      <c r="H115" s="83"/>
      <c r="I115" s="83"/>
      <c r="J115" s="83"/>
      <c r="K115" s="83"/>
      <c r="L115" s="83"/>
      <c r="M115" s="90"/>
      <c r="N115" s="83"/>
      <c r="O115" s="47"/>
      <c r="P115" s="47"/>
      <c r="Q115" s="47"/>
      <c r="R115" s="47"/>
      <c r="S115" s="47"/>
      <c r="T115" s="47"/>
      <c r="U115" s="47"/>
      <c r="V115" s="45"/>
      <c r="W115" s="45"/>
    </row>
    <row r="116" spans="1:23" x14ac:dyDescent="0.25">
      <c r="A116" s="90" t="s">
        <v>156</v>
      </c>
      <c r="B116" s="83"/>
      <c r="C116" s="83"/>
      <c r="D116" s="83"/>
      <c r="E116" s="83"/>
      <c r="F116" s="83"/>
      <c r="G116" s="90" t="s">
        <v>157</v>
      </c>
      <c r="H116" s="83"/>
      <c r="I116" s="83"/>
      <c r="J116" s="83"/>
      <c r="K116" s="83"/>
      <c r="L116" s="83"/>
      <c r="M116" s="91">
        <v>0</v>
      </c>
      <c r="N116" s="83"/>
      <c r="O116" s="52">
        <v>0</v>
      </c>
      <c r="P116" s="52">
        <v>0</v>
      </c>
      <c r="Q116" s="52">
        <v>278.36</v>
      </c>
      <c r="R116" s="52">
        <v>0</v>
      </c>
      <c r="S116" s="52">
        <v>278.36</v>
      </c>
      <c r="T116" s="52">
        <v>-278.36</v>
      </c>
      <c r="U116" s="48" t="s">
        <v>143</v>
      </c>
      <c r="V116" s="45"/>
      <c r="W116" s="45"/>
    </row>
    <row r="117" spans="1:23" x14ac:dyDescent="0.25">
      <c r="A117" s="92" t="s">
        <v>176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0">
        <v>0</v>
      </c>
      <c r="N117" s="81"/>
      <c r="O117" s="53">
        <v>0</v>
      </c>
      <c r="P117" s="53">
        <v>0</v>
      </c>
      <c r="Q117" s="53">
        <v>278.36</v>
      </c>
      <c r="R117" s="53">
        <v>0</v>
      </c>
      <c r="S117" s="53">
        <v>278.36</v>
      </c>
      <c r="T117" s="53">
        <v>-278.36</v>
      </c>
      <c r="U117" s="54" t="s">
        <v>143</v>
      </c>
      <c r="V117" s="45"/>
      <c r="W117" s="45"/>
    </row>
    <row r="118" spans="1:23" x14ac:dyDescent="0.25">
      <c r="A118" s="90" t="s">
        <v>158</v>
      </c>
      <c r="B118" s="83"/>
      <c r="C118" s="83"/>
      <c r="D118" s="83"/>
      <c r="E118" s="83"/>
      <c r="F118" s="83"/>
      <c r="G118" s="90" t="s">
        <v>159</v>
      </c>
      <c r="H118" s="83"/>
      <c r="I118" s="83"/>
      <c r="J118" s="83"/>
      <c r="K118" s="83"/>
      <c r="L118" s="83"/>
      <c r="M118" s="91">
        <v>0</v>
      </c>
      <c r="N118" s="83"/>
      <c r="O118" s="52">
        <v>0</v>
      </c>
      <c r="P118" s="52">
        <v>0</v>
      </c>
      <c r="Q118" s="52">
        <v>6</v>
      </c>
      <c r="R118" s="52">
        <v>0</v>
      </c>
      <c r="S118" s="52">
        <v>6</v>
      </c>
      <c r="T118" s="52">
        <v>-6</v>
      </c>
      <c r="U118" s="48" t="s">
        <v>143</v>
      </c>
      <c r="V118" s="45"/>
      <c r="W118" s="45"/>
    </row>
    <row r="119" spans="1:23" x14ac:dyDescent="0.25">
      <c r="A119" s="93" t="s">
        <v>160</v>
      </c>
      <c r="B119" s="83"/>
      <c r="C119" s="83"/>
      <c r="D119" s="83"/>
      <c r="E119" s="83"/>
      <c r="F119" s="83"/>
      <c r="G119" s="93" t="s">
        <v>161</v>
      </c>
      <c r="H119" s="83"/>
      <c r="I119" s="83"/>
      <c r="J119" s="83"/>
      <c r="K119" s="83"/>
      <c r="L119" s="83"/>
      <c r="M119" s="90"/>
      <c r="N119" s="83"/>
      <c r="O119" s="47"/>
      <c r="P119" s="47"/>
      <c r="Q119" s="47"/>
      <c r="R119" s="47"/>
      <c r="S119" s="47"/>
      <c r="T119" s="47"/>
      <c r="U119" s="47"/>
      <c r="V119" s="45"/>
      <c r="W119" s="45"/>
    </row>
    <row r="120" spans="1:23" x14ac:dyDescent="0.25">
      <c r="A120" s="90" t="s">
        <v>162</v>
      </c>
      <c r="B120" s="83"/>
      <c r="C120" s="83"/>
      <c r="D120" s="83"/>
      <c r="E120" s="83"/>
      <c r="F120" s="83"/>
      <c r="G120" s="90" t="s">
        <v>163</v>
      </c>
      <c r="H120" s="83"/>
      <c r="I120" s="83"/>
      <c r="J120" s="83"/>
      <c r="K120" s="83"/>
      <c r="L120" s="83"/>
      <c r="M120" s="91">
        <v>0</v>
      </c>
      <c r="N120" s="83"/>
      <c r="O120" s="52">
        <v>0</v>
      </c>
      <c r="P120" s="52">
        <v>0</v>
      </c>
      <c r="Q120" s="52">
        <v>20744.150000000001</v>
      </c>
      <c r="R120" s="52">
        <v>-8499.0300000000007</v>
      </c>
      <c r="S120" s="52">
        <v>20744.150000000001</v>
      </c>
      <c r="T120" s="52">
        <v>-12245.12</v>
      </c>
      <c r="U120" s="48" t="s">
        <v>143</v>
      </c>
      <c r="V120" s="45"/>
      <c r="W120" s="45"/>
    </row>
    <row r="121" spans="1:23" x14ac:dyDescent="0.25">
      <c r="A121" s="92" t="s">
        <v>177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0">
        <v>0</v>
      </c>
      <c r="N121" s="81"/>
      <c r="O121" s="53">
        <v>0</v>
      </c>
      <c r="P121" s="53">
        <v>0</v>
      </c>
      <c r="Q121" s="53">
        <v>20744.150000000001</v>
      </c>
      <c r="R121" s="53">
        <v>-8499.0300000000007</v>
      </c>
      <c r="S121" s="53">
        <v>20744.150000000001</v>
      </c>
      <c r="T121" s="53">
        <v>-12245.12</v>
      </c>
      <c r="U121" s="54" t="s">
        <v>143</v>
      </c>
      <c r="V121" s="45"/>
      <c r="W121" s="45"/>
    </row>
    <row r="122" spans="1:23" x14ac:dyDescent="0.25">
      <c r="A122" s="51"/>
      <c r="B122" s="55"/>
      <c r="C122" s="55"/>
      <c r="D122" s="48"/>
      <c r="E122" s="82" t="s">
        <v>172</v>
      </c>
      <c r="F122" s="83"/>
      <c r="G122" s="83"/>
      <c r="H122" s="83"/>
      <c r="I122" s="83"/>
      <c r="J122" s="83"/>
      <c r="K122" s="83"/>
      <c r="L122" s="83"/>
      <c r="M122" s="80">
        <v>0</v>
      </c>
      <c r="N122" s="81"/>
      <c r="O122" s="53">
        <v>0</v>
      </c>
      <c r="P122" s="53">
        <v>0</v>
      </c>
      <c r="Q122" s="53">
        <v>24915.200000000001</v>
      </c>
      <c r="R122" s="53">
        <v>-8499.0300000000007</v>
      </c>
      <c r="S122" s="53">
        <v>24915.200000000001</v>
      </c>
      <c r="T122" s="53">
        <v>-16416.169999999998</v>
      </c>
      <c r="U122" s="54" t="s">
        <v>143</v>
      </c>
      <c r="V122" s="45"/>
      <c r="W122" s="45"/>
    </row>
    <row r="123" spans="1:23" x14ac:dyDescent="0.25">
      <c r="A123" s="51"/>
      <c r="B123" s="55"/>
      <c r="C123" s="48"/>
      <c r="D123" s="82" t="s">
        <v>173</v>
      </c>
      <c r="E123" s="83"/>
      <c r="F123" s="83"/>
      <c r="G123" s="83"/>
      <c r="H123" s="83"/>
      <c r="I123" s="83"/>
      <c r="J123" s="83"/>
      <c r="K123" s="83"/>
      <c r="L123" s="83"/>
      <c r="M123" s="80">
        <v>0</v>
      </c>
      <c r="N123" s="81"/>
      <c r="O123" s="53">
        <v>0</v>
      </c>
      <c r="P123" s="53">
        <v>0</v>
      </c>
      <c r="Q123" s="53">
        <v>24915.200000000001</v>
      </c>
      <c r="R123" s="53">
        <v>-8499.0300000000007</v>
      </c>
      <c r="S123" s="53">
        <v>24915.200000000001</v>
      </c>
      <c r="T123" s="53">
        <v>-16416.169999999998</v>
      </c>
      <c r="U123" s="54" t="s">
        <v>143</v>
      </c>
      <c r="V123" s="45"/>
      <c r="W123" s="45"/>
    </row>
    <row r="124" spans="1:23" x14ac:dyDescent="0.25">
      <c r="A124" s="51"/>
      <c r="B124" s="48"/>
      <c r="C124" s="82" t="s">
        <v>174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0">
        <v>0</v>
      </c>
      <c r="N124" s="81"/>
      <c r="O124" s="53">
        <v>0</v>
      </c>
      <c r="P124" s="53">
        <v>0</v>
      </c>
      <c r="Q124" s="53">
        <v>24915.200000000001</v>
      </c>
      <c r="R124" s="53">
        <v>-8499.0300000000007</v>
      </c>
      <c r="S124" s="53">
        <v>24915.200000000001</v>
      </c>
      <c r="T124" s="53">
        <v>-16416.169999999998</v>
      </c>
      <c r="U124" s="54" t="s">
        <v>143</v>
      </c>
      <c r="V124" s="45"/>
      <c r="W124" s="45"/>
    </row>
    <row r="125" spans="1:23" x14ac:dyDescent="0.25">
      <c r="A125" s="51"/>
      <c r="B125" s="82" t="s">
        <v>164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0">
        <v>0</v>
      </c>
      <c r="N125" s="81"/>
      <c r="O125" s="53">
        <v>0</v>
      </c>
      <c r="P125" s="53">
        <v>0</v>
      </c>
      <c r="Q125" s="53">
        <v>24915.200000000001</v>
      </c>
      <c r="R125" s="53">
        <v>-8499.0300000000007</v>
      </c>
      <c r="S125" s="53">
        <v>24915.200000000001</v>
      </c>
      <c r="T125" s="53">
        <v>-16416.169999999998</v>
      </c>
      <c r="U125" s="54" t="s">
        <v>143</v>
      </c>
      <c r="V125" s="45"/>
      <c r="W125" s="45"/>
    </row>
    <row r="126" spans="1:23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82"/>
      <c r="N126" s="83"/>
      <c r="O126" s="48"/>
      <c r="P126" s="48"/>
      <c r="Q126" s="48"/>
      <c r="R126" s="48"/>
      <c r="S126" s="48"/>
      <c r="T126" s="48"/>
      <c r="U126" s="56"/>
      <c r="V126" s="45"/>
      <c r="W126" s="45"/>
    </row>
    <row r="127" spans="1:23" x14ac:dyDescent="0.25">
      <c r="A127" s="82" t="s">
        <v>198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2"/>
      <c r="N127" s="83"/>
      <c r="O127" s="48"/>
      <c r="P127" s="48"/>
      <c r="Q127" s="48"/>
      <c r="R127" s="48"/>
      <c r="S127" s="48"/>
      <c r="T127" s="48"/>
      <c r="U127" s="56"/>
      <c r="V127" s="45"/>
      <c r="W127" s="45"/>
    </row>
    <row r="128" spans="1:23" x14ac:dyDescent="0.25">
      <c r="A128" s="82" t="s">
        <v>148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91">
        <v>0</v>
      </c>
      <c r="N128" s="83"/>
      <c r="O128" s="52">
        <v>0</v>
      </c>
      <c r="P128" s="52">
        <v>0</v>
      </c>
      <c r="Q128" s="52">
        <v>97220.73</v>
      </c>
      <c r="R128" s="52">
        <v>0</v>
      </c>
      <c r="S128" s="52">
        <v>97220.73</v>
      </c>
      <c r="T128" s="52">
        <v>-97220.73</v>
      </c>
      <c r="U128" s="48" t="s">
        <v>143</v>
      </c>
      <c r="V128" s="45"/>
      <c r="W128" s="45"/>
    </row>
    <row r="129" spans="1:23" x14ac:dyDescent="0.25">
      <c r="A129" s="82" t="s">
        <v>164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91">
        <v>0</v>
      </c>
      <c r="N129" s="83"/>
      <c r="O129" s="52">
        <v>0</v>
      </c>
      <c r="P129" s="52">
        <v>0</v>
      </c>
      <c r="Q129" s="52">
        <v>24915.200000000001</v>
      </c>
      <c r="R129" s="52">
        <v>-8499.0300000000007</v>
      </c>
      <c r="S129" s="52">
        <v>24915.200000000001</v>
      </c>
      <c r="T129" s="52">
        <v>-16416.169999999998</v>
      </c>
      <c r="U129" s="48" t="s">
        <v>143</v>
      </c>
      <c r="V129" s="45"/>
      <c r="W129" s="45"/>
    </row>
    <row r="130" spans="1:23" x14ac:dyDescent="0.25">
      <c r="A130" s="82" t="s">
        <v>198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0">
        <v>0</v>
      </c>
      <c r="N130" s="81"/>
      <c r="O130" s="53">
        <v>0</v>
      </c>
      <c r="P130" s="53">
        <v>0</v>
      </c>
      <c r="Q130" s="53">
        <v>72305.53</v>
      </c>
      <c r="R130" s="53">
        <v>8499.0300000000007</v>
      </c>
      <c r="S130" s="53">
        <v>72305.53</v>
      </c>
      <c r="T130" s="53">
        <v>-80804.56</v>
      </c>
      <c r="U130" s="57"/>
      <c r="V130" s="45"/>
      <c r="W130" s="45"/>
    </row>
    <row r="131" spans="1:23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82"/>
      <c r="N131" s="83"/>
      <c r="O131" s="48"/>
      <c r="P131" s="48"/>
      <c r="Q131" s="48"/>
      <c r="R131" s="48"/>
      <c r="S131" s="48"/>
      <c r="T131" s="48"/>
      <c r="U131" s="48"/>
      <c r="V131" s="45"/>
      <c r="W131" s="45"/>
    </row>
    <row r="132" spans="1:23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 t="s">
        <v>165</v>
      </c>
      <c r="M132" s="82"/>
      <c r="N132" s="83"/>
      <c r="O132" s="48"/>
      <c r="P132" s="48"/>
      <c r="Q132" s="48"/>
      <c r="R132" s="48"/>
      <c r="S132" s="48"/>
      <c r="T132" s="48"/>
      <c r="U132" s="48"/>
      <c r="V132" s="45"/>
      <c r="W132" s="45"/>
    </row>
    <row r="133" spans="1:23" x14ac:dyDescent="0.25">
      <c r="A133" s="82" t="s">
        <v>148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91">
        <v>0</v>
      </c>
      <c r="N133" s="83"/>
      <c r="O133" s="52">
        <v>0</v>
      </c>
      <c r="P133" s="52">
        <v>0</v>
      </c>
      <c r="Q133" s="52">
        <v>97220.73</v>
      </c>
      <c r="R133" s="52">
        <v>0</v>
      </c>
      <c r="S133" s="52">
        <v>97220.73</v>
      </c>
      <c r="T133" s="52">
        <v>-97220.73</v>
      </c>
      <c r="U133" s="48" t="s">
        <v>143</v>
      </c>
      <c r="V133" s="45"/>
      <c r="W133" s="45"/>
    </row>
    <row r="134" spans="1:23" ht="15.75" thickBot="1" x14ac:dyDescent="0.3">
      <c r="A134" s="82" t="s">
        <v>164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91">
        <v>0</v>
      </c>
      <c r="N134" s="83"/>
      <c r="O134" s="52">
        <v>0</v>
      </c>
      <c r="P134" s="52">
        <v>0</v>
      </c>
      <c r="Q134" s="52">
        <v>24915.200000000001</v>
      </c>
      <c r="R134" s="52">
        <v>-8499.0300000000007</v>
      </c>
      <c r="S134" s="52">
        <v>24915.200000000001</v>
      </c>
      <c r="T134" s="52">
        <v>-16416.169999999998</v>
      </c>
      <c r="U134" s="48" t="s">
        <v>143</v>
      </c>
      <c r="V134" s="45"/>
      <c r="W134" s="45"/>
    </row>
    <row r="135" spans="1:23" ht="15.75" thickTop="1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 t="s">
        <v>165</v>
      </c>
      <c r="M135" s="84">
        <v>0</v>
      </c>
      <c r="N135" s="85"/>
      <c r="O135" s="58">
        <v>0</v>
      </c>
      <c r="P135" s="58">
        <v>0</v>
      </c>
      <c r="Q135" s="58">
        <v>72305.53</v>
      </c>
      <c r="R135" s="58">
        <v>8499.0300000000007</v>
      </c>
      <c r="S135" s="58">
        <v>72305.53</v>
      </c>
      <c r="T135" s="58">
        <v>-80804.56</v>
      </c>
      <c r="U135" s="59"/>
      <c r="V135" s="45"/>
      <c r="W135" s="45"/>
    </row>
    <row r="136" spans="1:23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5"/>
      <c r="W136" s="45"/>
    </row>
  </sheetData>
  <mergeCells count="186"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2014-12-19T22:25:02Z</cp:lastPrinted>
  <dcterms:created xsi:type="dcterms:W3CDTF">2014-10-16T13:30:14Z</dcterms:created>
  <dcterms:modified xsi:type="dcterms:W3CDTF">2014-12-19T22:25:26Z</dcterms:modified>
</cp:coreProperties>
</file>